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0615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工事費内訳書!$A$1:$G$38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工事費内訳書!$G$38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6"/>
  <c r="G17"/>
  <c r="G19"/>
  <c r="G20"/>
  <c r="G21"/>
  <c r="G22"/>
  <c r="G24"/>
  <c r="G27"/>
  <c r="G28"/>
  <c r="G30"/>
  <c r="G31"/>
  <c r="G37"/>
  <c r="G3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<sst xmlns="http://schemas.openxmlformats.org/spreadsheetml/2006/main">
  <si>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</si>
  <si>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</si>
  <si>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</si>
  <si>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</si>
  <si>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</si>
  <si>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国附　那賀川小松島　高塚揚水機工事（担い手確保型）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</si>
  <si>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</si>
  <si>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</si>
  <si>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</si>
  <si>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</si>
  <si>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</si>
  <si>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</si>
  <si>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</si>
  <si>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</si>
  <si>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</si>
  <si>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</si>
  <si>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用排水機製作工
_x000d_</t>
  </si>
  <si>
    <t>標準用排水機工
_x000d_</t>
  </si>
  <si>
    <t>標準用排水機工（機器単体費）
_x000d_</t>
  </si>
  <si>
    <t>電気設備工
_x000d_</t>
  </si>
  <si>
    <t>制御盤工
_x000d_</t>
  </si>
  <si>
    <t>据付工事原価
_x000d_</t>
  </si>
  <si>
    <t>直接工事費
_x000d_</t>
  </si>
  <si>
    <t>用排水機据付工
_x000d_</t>
  </si>
  <si>
    <t>用排水機電気設備据付工
_x000d_</t>
  </si>
  <si>
    <t>用排水機付帯設備（受配電盤）据付工
_x000d_</t>
  </si>
  <si>
    <t>接地工
_x000d_</t>
  </si>
  <si>
    <t>試運転調整工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</si>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</sst>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+G11+G19+G35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+G13+G16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16" t="s">
        <v>19</v>
      </c>
      <c r="C16" s="16"/>
      <c r="D16" s="17"/>
      <c r="E16" s="18" t="s">
        <v>13</v>
      </c>
      <c r="F16" s="19">
        <v>1</v>
      </c>
      <c r="G16" s="20">
        <f>+G17</f>
        <v>0</v>
      </c>
      <c r="H16" s="21"/>
      <c r="I16" s="22">
        <v>7</v>
      </c>
      <c r="J16" s="22">
        <v>2</v>
      </c>
    </row>
    <row r="17" ht="42" customHeight="1">
      <c r="A17" s="23"/>
      <c r="B17" s="24"/>
      <c r="C17" s="16" t="s">
        <v>20</v>
      </c>
      <c r="D17" s="17"/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3</v>
      </c>
    </row>
    <row r="18" ht="42" customHeight="1">
      <c r="A18" s="23"/>
      <c r="B18" s="24"/>
      <c r="C18" s="24"/>
      <c r="D18" s="25" t="s">
        <v>20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15" t="s">
        <v>21</v>
      </c>
      <c r="B19" s="16"/>
      <c r="C19" s="16"/>
      <c r="D19" s="17"/>
      <c r="E19" s="18" t="s">
        <v>13</v>
      </c>
      <c r="F19" s="19">
        <v>1</v>
      </c>
      <c r="G19" s="20">
        <f>+G20+G30</f>
        <v>0</v>
      </c>
      <c r="H19" s="21"/>
      <c r="I19" s="22">
        <v>10</v>
      </c>
      <c r="J19" s="22"/>
    </row>
    <row r="20" ht="42" customHeight="1">
      <c r="A20" s="15" t="s">
        <v>22</v>
      </c>
      <c r="B20" s="16"/>
      <c r="C20" s="16"/>
      <c r="D20" s="17"/>
      <c r="E20" s="18" t="s">
        <v>13</v>
      </c>
      <c r="F20" s="19">
        <v>1</v>
      </c>
      <c r="G20" s="20">
        <f>+G21+G27</f>
        <v>0</v>
      </c>
      <c r="H20" s="21"/>
      <c r="I20" s="22">
        <v>11</v>
      </c>
      <c r="J20" s="22">
        <v>20</v>
      </c>
    </row>
    <row r="21" ht="42" customHeight="1">
      <c r="A21" s="23"/>
      <c r="B21" s="16" t="s">
        <v>23</v>
      </c>
      <c r="C21" s="16"/>
      <c r="D21" s="17"/>
      <c r="E21" s="18" t="s">
        <v>13</v>
      </c>
      <c r="F21" s="19">
        <v>1</v>
      </c>
      <c r="G21" s="20">
        <f>+G22+G24</f>
        <v>0</v>
      </c>
      <c r="H21" s="21"/>
      <c r="I21" s="22">
        <v>12</v>
      </c>
      <c r="J21" s="22">
        <v>2</v>
      </c>
    </row>
    <row r="22" ht="42" customHeight="1">
      <c r="A22" s="23"/>
      <c r="B22" s="24"/>
      <c r="C22" s="16" t="s">
        <v>23</v>
      </c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23</v>
      </c>
      <c r="E23" s="18" t="s">
        <v>13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16" t="s">
        <v>24</v>
      </c>
      <c r="D24" s="17"/>
      <c r="E24" s="18" t="s">
        <v>13</v>
      </c>
      <c r="F24" s="19">
        <v>1</v>
      </c>
      <c r="G24" s="20">
        <f>+G25+G26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25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26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16" t="s">
        <v>27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27</v>
      </c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27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15" t="s">
        <v>28</v>
      </c>
      <c r="B30" s="16"/>
      <c r="C30" s="16"/>
      <c r="D30" s="17"/>
      <c r="E30" s="18" t="s">
        <v>13</v>
      </c>
      <c r="F30" s="19">
        <v>1</v>
      </c>
      <c r="G30" s="20">
        <f>+G31+G33+G34</f>
        <v>0</v>
      </c>
      <c r="H30" s="21"/>
      <c r="I30" s="22">
        <v>21</v>
      </c>
      <c r="J30" s="22"/>
    </row>
    <row r="31" ht="42" customHeight="1">
      <c r="A31" s="15" t="s">
        <v>29</v>
      </c>
      <c r="B31" s="16"/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200</v>
      </c>
    </row>
    <row r="32" ht="42" customHeight="1">
      <c r="A32" s="15" t="s">
        <v>30</v>
      </c>
      <c r="B32" s="16"/>
      <c r="C32" s="16"/>
      <c r="D32" s="17"/>
      <c r="E32" s="18" t="s">
        <v>13</v>
      </c>
      <c r="F32" s="19">
        <v>1</v>
      </c>
      <c r="G32" s="26"/>
      <c r="H32" s="21"/>
      <c r="I32" s="22">
        <v>23</v>
      </c>
      <c r="J32" s="22"/>
    </row>
    <row r="33" ht="42" customHeight="1">
      <c r="A33" s="15" t="s">
        <v>31</v>
      </c>
      <c r="B33" s="16"/>
      <c r="C33" s="16"/>
      <c r="D33" s="17"/>
      <c r="E33" s="18" t="s">
        <v>13</v>
      </c>
      <c r="F33" s="19">
        <v>1</v>
      </c>
      <c r="G33" s="26"/>
      <c r="H33" s="21"/>
      <c r="I33" s="22">
        <v>24</v>
      </c>
      <c r="J33" s="22">
        <v>210</v>
      </c>
    </row>
    <row r="34" ht="42" customHeight="1">
      <c r="A34" s="15" t="s">
        <v>32</v>
      </c>
      <c r="B34" s="16"/>
      <c r="C34" s="16"/>
      <c r="D34" s="17"/>
      <c r="E34" s="18" t="s">
        <v>13</v>
      </c>
      <c r="F34" s="19">
        <v>1</v>
      </c>
      <c r="G34" s="26"/>
      <c r="H34" s="21"/>
      <c r="I34" s="22">
        <v>25</v>
      </c>
      <c r="J34" s="22"/>
    </row>
    <row r="35" ht="42" customHeight="1">
      <c r="A35" s="15" t="s">
        <v>33</v>
      </c>
      <c r="B35" s="16"/>
      <c r="C35" s="16"/>
      <c r="D35" s="17"/>
      <c r="E35" s="18" t="s">
        <v>13</v>
      </c>
      <c r="F35" s="19">
        <v>1</v>
      </c>
      <c r="G35" s="26"/>
      <c r="H35" s="21"/>
      <c r="I35" s="22">
        <v>26</v>
      </c>
      <c r="J35" s="22"/>
    </row>
    <row r="36" ht="42" customHeight="1">
      <c r="A36" s="15" t="s">
        <v>34</v>
      </c>
      <c r="B36" s="16"/>
      <c r="C36" s="16"/>
      <c r="D36" s="17"/>
      <c r="E36" s="18" t="s">
        <v>13</v>
      </c>
      <c r="F36" s="19">
        <v>1</v>
      </c>
      <c r="G36" s="26"/>
      <c r="H36" s="21"/>
      <c r="I36" s="22">
        <v>27</v>
      </c>
      <c r="J36" s="22">
        <v>220</v>
      </c>
    </row>
    <row r="37" ht="42" customHeight="1">
      <c r="A37" s="15" t="s">
        <v>35</v>
      </c>
      <c r="B37" s="16"/>
      <c r="C37" s="16"/>
      <c r="D37" s="17"/>
      <c r="E37" s="18" t="s">
        <v>13</v>
      </c>
      <c r="F37" s="19">
        <v>1</v>
      </c>
      <c r="G37" s="20">
        <f>+G10+G36</f>
        <v>0</v>
      </c>
      <c r="H37" s="21"/>
      <c r="I37" s="22">
        <v>28</v>
      </c>
      <c r="J37" s="22">
        <v>30</v>
      </c>
    </row>
    <row r="38" ht="42" customHeight="1">
      <c r="A38" s="27" t="s">
        <v>36</v>
      </c>
      <c r="B38" s="28"/>
      <c r="C38" s="28"/>
      <c r="D38" s="29"/>
      <c r="E38" s="30" t="s">
        <v>37</v>
      </c>
      <c r="F38" s="31" t="s">
        <v>37</v>
      </c>
      <c r="G38" s="32">
        <f>G37</f>
        <v>0</v>
      </c>
      <c r="I38" s="33">
        <v>29</v>
      </c>
      <c r="J38" s="33">
        <v>90</v>
      </c>
    </row>
    <row r="39" ht="42" customHeight="1"/>
    <row r="40" ht="42" customHeight="1"/>
    <row r="41" ht="13.2"/>
    <row r="42" ht="13.2"/>
    <row r="43" ht="13.2"/>
    <row r="44" ht="13.2"/>
    <row r="49" ht="13.2"/>
    <row r="50" ht="13.2"/>
    <row r="51" ht="13.2"/>
  </sheetData>
  <sheetProtection sheet="1" objects="1" scenarios="1" spinCount="100000" saltValue="KhtjHnBvNMZW+ju49oeyuiv2DGDqp+msW7Zpy2Uq4lzuZL/dx2gB6MvBeOqCGAz7N1heZr2Kbe2nukN3DU+cvA==" hashValue="XmYdykrTvFNCTyB14nVayTgzYE/a1Aqrx4L2Zrlkk9NG9iMtJVxwUYMdmfTpYaWa4A31yxlkO5GcMJ84wLREFA==" algorithmName="SHA-512" password="FD80"/>
  <mergeCells count="29">
    <mergeCell ref="A38:D3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6:D16"/>
    <mergeCell ref="C17:D17"/>
    <mergeCell ref="A19:D19"/>
    <mergeCell ref="A20:D20"/>
    <mergeCell ref="B21:D21"/>
    <mergeCell ref="C22:D22"/>
    <mergeCell ref="C24:D24"/>
    <mergeCell ref="B27:D27"/>
    <mergeCell ref="C28:D28"/>
    <mergeCell ref="A30:D30"/>
    <mergeCell ref="A31:D31"/>
    <mergeCell ref="A32:D32"/>
    <mergeCell ref="A33:D33"/>
    <mergeCell ref="A34:D34"/>
    <mergeCell ref="A35:D35"/>
    <mergeCell ref="A36:D36"/>
    <mergeCell ref="A37:D3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amou hibiki</cp:lastModifiedBy>
  <cp:lastPrinted>2020-10-12T05:07:54Z</cp:lastPrinted>
  <dcterms:created xsi:type="dcterms:W3CDTF">2014-01-09T08:55:00Z</dcterms:created>
  <dcterms:modified xsi:type="dcterms:W3CDTF">2025-02-27T10:06:16Z</dcterms:modified>
</cp:coreProperties>
</file>